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G:\Mi unidad\CONTROL INTERNO UNICAUCA\2024\INFORMES\AUDITORIA CGR\AUDITORIA CGR 2023\"/>
    </mc:Choice>
  </mc:AlternateContent>
  <xr:revisionPtr revIDLastSave="0" documentId="8_{EC570B45-2589-44BE-AC63-A197A2910EF1}" xr6:coauthVersionLast="47" xr6:coauthVersionMax="47" xr10:uidLastSave="{00000000-0000-0000-0000-000000000000}"/>
  <bookViews>
    <workbookView xWindow="-120" yWindow="-120" windowWidth="29040" windowHeight="15840" xr2:uid="{00000000-000D-0000-FFFF-FFFF00000000}"/>
  </bookViews>
  <sheets>
    <sheet name="F14.1  PLANES DE MEJORAMI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1" l="1"/>
  <c r="M22" i="1"/>
  <c r="M13" i="1"/>
  <c r="M16" i="1"/>
  <c r="M31" i="1"/>
  <c r="M12" i="1"/>
  <c r="M14" i="1"/>
  <c r="M15" i="1"/>
  <c r="M17" i="1"/>
  <c r="M18" i="1"/>
  <c r="M19" i="1"/>
  <c r="M20" i="1"/>
  <c r="M21" i="1"/>
  <c r="M24" i="1"/>
  <c r="M25" i="1"/>
  <c r="M26" i="1"/>
  <c r="M27" i="1"/>
  <c r="M28" i="1"/>
  <c r="M29" i="1"/>
  <c r="M30" i="1"/>
  <c r="M11" i="1"/>
</calcChain>
</file>

<file path=xl/sharedStrings.xml><?xml version="1.0" encoding="utf-8"?>
<sst xmlns="http://schemas.openxmlformats.org/spreadsheetml/2006/main" count="194" uniqueCount="149">
  <si>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</si>
  <si>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</si>
  <si>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</si>
  <si>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</si>
  <si>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</si>
  <si>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</si>
  <si>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</si>
  <si>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</si>
  <si>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</si>
  <si>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</si>
  <si>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</si>
  <si>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</si>
  <si>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</si>
  <si>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</si>
  <si>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</si>
  <si>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</si>
  <si>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</si>
  <si>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</si>
  <si>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</si>
  <si>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</si>
  <si>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</si>
  <si>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</si>
  <si>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</si>
  <si>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</si>
  <si>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</si>
  <si>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</si>
  <si>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</si>
  <si>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</si>
  <si>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</si>
  <si>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</si>
  <si>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</si>
  <si>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</si>
  <si>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</si>
  <si>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</si>
  <si>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</si>
  <si>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</si>
  <si>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</si>
  <si>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FILA_13</t>
  </si>
  <si>
    <t>Consolidación otras Cuentas x cobrar. UC al consolidar sus EF no depuró los saldos de Operaciones entre unidades 01, 02 y 04 de la entidad, inobservando el Artículo 1 de la Resolución 625/2018 CGN, generando a 31/12/2023 una sobrestimación en los Saldos de las Subcuentas 138413. Devolución IVA para IES x $2.672.251.462 y en la Cuenta 138416 Enajenación de activos x $546.140.000. (A)</t>
  </si>
  <si>
    <t>La Universidad del Cauca, no realizó el traslado de la cuenta contable 1615 Construcciones en curso - Edificaciones a la cuenta 1640 Edificaciones del valor correspondiente al bloque 1 de la Ciudadela Universitaria sede Santander de Quilichao, que se encuentra en funcionamiento desde el segundo período académico de 2022 y tampoco realizó el cálculo y registro de la respectiva depreciación de la edificación en uso, lo que originó una subestimación en las subcuentas 164001 Edificaciones - Edificios y casas por $6.149.913.697 y 168501 Depreciación acumulada de propiedades, planta y equipo - Edificaciones por $215.861.971.</t>
  </si>
  <si>
    <t>Devolución IVA Tercer, Quinto y Sexto bimestre 2022
Hallazgo que evidencia por parte de la Universidad del Cauca una gestión administrativa y jurídica deficiente dada la inobservancia e incumplimiento de los términos establecidos en el artículo 1.6.1.19.5 de Decreto 1625 de 2016 que concede cinco (5) días para interponer el recurso de reposición ante la inadmisión en el trámite de devolución del IVA del tercer periodo 2022 y dejo de interponer el recurso de reconsideración ante la negación de la devolución del IVA por parte de la DIAN para los bimestres quinto y sexto de 2022, hecho que afecto la gestión para recuperar los recursos a favor de la Universidad por concepto de la devolución del IVA de los periodos tercero, quinto y sexto de 2022.</t>
  </si>
  <si>
    <t>Hallazgo que evidencia deficiencias en la gestión administrativa antieconómica al generar erogaciones patrimoniales que no hacen parte de la ejecución eficaz de los recursos como lo son los intereses moratorios, no obstante, se configura en beneficio de auditoría por $6.648.373, por la recuperación de los intereses de mora pagados por la Universidad del Cauca en la vigencia 2023, soportados en depósito de $650.260 consignados a favor de la Universidad en cuenta del banco popular y la suscripción de 2 acuerdos de pago por $5.998.113 para ser pagados mensualmente por descuento de nómina.</t>
  </si>
  <si>
    <t xml:space="preserve">Hallazgo que evidencia una gestión antieconómica al generar erogaciones patrimoniales que no hacen parte de la ejecución eficaz de los recursos, como lo son el pago de multas e intereses moratorios, no obstante, se configura un beneficio de auditoría por $1.548.650 por la recuperación de los valores pagados por las multas de tránsito, soportados en 2 depósitos por $1.548.650 consignados a favor de la Universidad en cuenta del banco popular, realizados por los exfuncionarios.
</t>
  </si>
  <si>
    <t>Hallazgo que evidencia la constitución de reservas sin justificación o motivadas en situaciones que no son excepcionales por fuerza mayor o caso fortuito, sino que corresponden al giro normal de la ejecución contractual y, por tanto, previsibles, contraviniendo el principio de anualidad presupuestal y planeación contractual generando una sobrestimación de las reservas en el 2023 por $3.746.022.344, similar situación ocurrió para las reservas en la vigencia 2022.</t>
  </si>
  <si>
    <t>Amparo de Soporte Técnico para Plataformas Tecnológicas
La Universidad del Cauca omitió constituir las garantías de calidad y buen funcionamiento en los contratos de compraventa No. 5.5-31.3/007, 5.5-31.3/010, 5.5- 31.3/031 y 5.5-31.3/011 de 2023, que tuvieron por objeto la adquisición de renovaciones de licenciamiento y soporte técnico, por el tiempo de duración del contrato, quedando periodos contractuales descubiertos que oscilaron entre 365 a 1458 días, lo cual deja los recursos públicos invertidos por $1.439.350.815 en riesgo de pérdida por insuficiencia en las garantías prestadas.</t>
  </si>
  <si>
    <t>Bonificación Productividad Académica 2023 (BA). El hallazgo evidencia deficiencias en la gestión realizada por el Comité Interno de Reconocimiento y Asignación de Puntos - CIARP de la Universidad del Cauca al no registrar el valor del pago por la bonificación en los actos administrativos emitidos y se configura un beneficio de auditoría por $140.652 por el reintegro realizado por el docente y correspondiente al mayor valor pagado, soportado mediante recibo de referencia No. 30800001 del 17/04/2024, comprobante de pago No. 1411385 y certificación del tesorero fechada el 18/04/2024</t>
  </si>
  <si>
    <t>Conformación del expediente contractual
Hallazgo que evidencia deficiencias en los mecanismos de seguimiento y monitoreo, registros inexactos y falencias en la labor de supervisión al no cumplir con la organización del archivo de los contratos, evidenciando falta de documentos como informes de supervisión, comprobantes de pago, facturas y actas de liquidación, generando así información no confiable para la toma de decisiones sobre la ejecución de los contratos.</t>
  </si>
  <si>
    <t>Contrato compraventa No. 5.5-31.3/027-2020
La Universidad del Cauca, celebró el contrato de compraventa No 5.5-31.3/027-2020, con el fin de adquirir una serie de elementos, entre ellos 1.320 sillas universitarias, las cuales tenían unas especificaciones técnicas conforme el pliego de condiciones como en el contrato, entre ellas, un protector para colocar los pies en aluminio remachado en el tubo transversal posterior. La Universidad del Cauca recibió a satisfacción el día 25-10-2021 las sillas sin verificar que no tenían el protector para los pies, hecho que afectó la gestión administrativa y el cumplimiento del objeto contractual.</t>
  </si>
  <si>
    <t>Contrato Interventoría No. 002 para la construcción tulpa universitaria en la sede de Santander de Quilichao (D)
Hallazgo que evidencia la inobservancia de las obligaciones contractuales e interventoría por la no revisión oportuna de los diseños, lo cual no permitió identificar las fallas de los diseños y que fueron la causa de las deficiencias de la obra objeto de construcción (tulpa universitaria), lo cual afectó el cumplimiento del objeto contractual</t>
  </si>
  <si>
    <t>Estudios y diseños fase 3 tulpa universitaria sede Santander de Quilichao (F y D). El contrato de consultoría 030 de 2022, cuyo objeto corresponde a los estudios y diseños para la construcción de una tulpa universitaria de la sede norte de la Universidad del Cauca localizada en el municipio de Santander de Quilichao, presentó los productos entregables con deficiencias técnicas en el diseño arquitectónico y el diseño estructural, que impactaron el contrato de obra 03 de 2023 obligando la suspensión de la obra, situación detectada en la visita técnica realizada los días 20 a 22 de marzo de 2024, que originó un daño patrimonial por $12.634.188 correspondientes al valor de los diseños arquitectónico y estructural en el marco del contrato de consultoría 030 de 2022</t>
  </si>
  <si>
    <t>Lo anterior por deficiencias en los mecanismos de control interno de la Universidad, especialmente en la elaboración de pliegos condiciones de forma completa y con un análisis adecuado de la cobertura de los riesgos implícitos en la contratación específica celebrada, esta situación de insuficiencia de las garantías de calidad y buen funcionamiento respecto de la duración del soporte técnico de las plataformas, elementos y servicios tecnológicos adquiridos por la Universidad del Cauca en la vigencia 2023, deja los recursos públicos invertidos para adquirir estos servicios tecnológicos que ascienden a $1.439.350.815 expuestos a riesgos de pérdida por insuficiencia en las garantías prestadas.</t>
  </si>
  <si>
    <t>Deficiencias en el reconocimiento de la realidad contable y económica de la Universidad, en el ejercicio de las funciones de control interno contable y del Comité Técnico de Sostenibilidad Contable, por la inobservancia de los principios, normas y procedimientos del proceso contable, así como la política contable de la entidad, que afectan la calidad de la información contable pública revelada a 31 de diciembre de 2023</t>
  </si>
  <si>
    <t>Deficiencias en la gestión administrativa y jurídica de la Universidad del Cauca al no interponer los recursos de ley dentro del término ante los actos administrativos mediante los cuales la DIAN niega la devolución del IVA del tercer, quinto y sexto bimestre del 2022, lo cual afecto e implicó que la Universidad del Cauca no lograra el recuperar los recursos correspondientes al beneficio fiscal que la ley le otorga por la devolución del IVA de los periodos tercero, quinto y sexto del 2022, para el financiamiento de la función social del ente público universitario</t>
  </si>
  <si>
    <t>Deficiencias en las funciones del supervisor al recibir a satisfacción las sillas universitarias sin cumplir con las especificaciones técnicas pactadas tanto en el pliego de condiciones como en el contrato de compraventa, que afecta la gestión administrativa y el cumplimiento del objeto contractual</t>
  </si>
  <si>
    <t xml:space="preserve">Documento de acto administrativo estandarizado </t>
  </si>
  <si>
    <t>Ajustar los actos administrativos que se expidan para el reconocimiento y asignación de puntos por bonificación de productividad académica de acuerdo a lo definido en el Decreto 1279 de 2002 art.19 y Acuerdo 078 de 2002 Art. 2 - Unicauca</t>
  </si>
  <si>
    <t xml:space="preserve">Estandarizar el contenido de los actos administrativos que se expidan para el reconocimiento y asignación de puntos por bonificación de productividad académica </t>
  </si>
  <si>
    <t>Aplicar documento estandarizado por el  Comité Interno de Asignación y Reconocimiento de Puntos -CIARP en la expedición de cada acto administrativo.</t>
  </si>
  <si>
    <t>Porcentaje de actos administrativos con aplicación documento estandarizado</t>
  </si>
  <si>
    <t xml:space="preserve">Profesional especializado División de Gestión Financiera
Jefe administrativo y financiero  Unidad de Salud
Jefe Oficina Jurídica </t>
  </si>
  <si>
    <t>Establecer mecanismos de control administrativo  y financiero previo a la autorización de expedición del CDP para evitar erogaciones patrimoniales por intereses moratorios, multas u otros.</t>
  </si>
  <si>
    <t>Presentar ante el Comité de Sostenibilidad Contable la certificación del valor invertido del bloque 1 de la ciudadela Universitaria Sede Santander de Quilichao para su respectivo aval y registro contable</t>
  </si>
  <si>
    <t>Adecuar los controles para el ejercicio de supervisión respecto de los ajustes a las especificaciones técnicas inicialmente establecidas</t>
  </si>
  <si>
    <t xml:space="preserve">Vicerrector Administrativo
Jefe Oficina Jurídica 
Vicerrector de Investigaciones </t>
  </si>
  <si>
    <t>Acto administrativo</t>
  </si>
  <si>
    <t>Actualizar las listas de chequeo para la organización y custodia de los expedientes contractuales</t>
  </si>
  <si>
    <t>Unificar los criterios a aplicar para la organización y custodia de los tipos documentales de los expendientes contractuales</t>
  </si>
  <si>
    <t>Porcentaje de Listas de chequeo actualizada</t>
  </si>
  <si>
    <t>Vicerrector Administrativo
Vicerrector de investigaciones</t>
  </si>
  <si>
    <t>Porcentaje de registros de la gestión realizada</t>
  </si>
  <si>
    <t>Vicerrector administrativo</t>
  </si>
  <si>
    <t>FILA_14</t>
  </si>
  <si>
    <t>FILA_15</t>
  </si>
  <si>
    <t>FILA_16</t>
  </si>
  <si>
    <t>FILA_17</t>
  </si>
  <si>
    <t>FILA_18</t>
  </si>
  <si>
    <t>FILA_19</t>
  </si>
  <si>
    <t>Deficiencias en la gestión administrativa, financiera y las funciones de control interno de la Universidad, al generar erogaciones patrimoniales que no hacen parte de la ejecución eficaz y económica de la entidad como lo son el pago de multas e intereses moratorios, observándose una gestión administrativa antieconómica que afectó la disponibilidad y el fin especifico de los recursos por $1.548.650, que se consideran constitutivos de daño patrimonial al Estado</t>
  </si>
  <si>
    <t>Deficiencias en la gestión administrativa, financiera y las funciones de control interno de la Universidad, al generar erogaciones patrimoniales que no hacen parte de la ejecución eficaz y económica de la entidad como lo son los intereses moratorios, observándose una gestión administrativa antieconómica, ineficaz, ineficiente e inoportuna, que afectó la disponibilidad y el fin especifico de los recursos por $6.648.373, que se consideran constitutivos de daño patrimonial al Estado</t>
  </si>
  <si>
    <t>Falta de depuración de la información de algunas partidas para la preparación y  presentación de los estados financieros.</t>
  </si>
  <si>
    <t>Vulneración e inobservancia de los principios de planeación contractual y anualidad presupuestal en que ha incurrido la Universidad del Cauca, la constitución irregular de las reservas presupuestales es reiterada, no sólo por la multiplicidad de eventos detectados que ascienden a un total de 26 casos, sino también porque se repiten en las vigencias 2022 y 2023.
Lo anterior debido a la inobservancia legal, deficiencias en el proceso de planeación contractual y de control interno, que afectó el uso eficiente y oportuno de los recursos constituidos como reservas presupuestales al cierre de la vigencia 2022 y 2023.</t>
  </si>
  <si>
    <t>Deficiencias en la gestión realizada por el Comité Interno de Reconocimiento y Asignación de Puntos de la Universidad del Cauca al generar pagos no justificados que afectan la ejecución de los recursos, generando un detrimento por $140.652, monto que fue reintegrado por el docente dado a la gestión administrativa que adelantó la Universidad posterior a la comunicación de la observación y lo cual soportó mediante recibo de referencia No. 30800001 del 17/04/2024, pagado según comprobante de pago No. 1411385, recaudo de $140.652 certificado por el tesorero el 18/04/2024</t>
  </si>
  <si>
    <t>Inobservancia de la normatividad que rige la contratación en la Universidad del Cauca al aprobar y realizar pagos antes del inicio del contrato (28/04/2024) por $2.292.943, así como deficiencias en el ejercicio de las funciones de seguimiento y supervisión que afectan la gestión administrativa y contractual del ente universitario.</t>
  </si>
  <si>
    <t>Deficiencias en la labor de supervisión del contrato de consultoría No. 030 de 2022, al haber omitido verificar la calidad de los diseños estructural y arquitectónico entregados por el contratista y no exigirles la constitución de una garantía que cubra la calidad de los productos, con lo que se generó un daño patrimonial por $12.634.188</t>
  </si>
  <si>
    <t>Inobservancia de la interventoría frente a sus obligaciones contractuales y la supervisión, así como la inobservancia de las obligaciones contractuales de la interventoría, en materia de revisión de diseños antes del inicio del contrato, para detectar posibles faltas que pudieran afectar el cronograma y presupuesto del contrato de obra.  La no revisión oportuna de los diseños, como lo exige el contrato de interventoría en sus obligaciones, hace que en el transcurso del proyecto se presenten fallas estructurales, que se hubieran podido subsanar y conceptualizar en la etapa previa al inicio</t>
  </si>
  <si>
    <t>Porcentaje de notificaciones de exigencia de pago</t>
  </si>
  <si>
    <t xml:space="preserve">Realizar informes trimestrales y estados financieros con los ajustes de acuerdo a la depuración realizada </t>
  </si>
  <si>
    <t>Informes trimestrales y estados financieros anual</t>
  </si>
  <si>
    <t xml:space="preserve">
Realizar  la reclasificación contable del bloque 1 de la ciudadela Universitaria sede Santander de Quilichao, una vez se cuente con el documento soporte correspondiente</t>
  </si>
  <si>
    <t xml:space="preserve">Porcentaje de registros en los sistemas SRF y Finanzas Plus </t>
  </si>
  <si>
    <t xml:space="preserve">Establecer el mecanismo de continuidad de las comunicaciones para la recepción de correos enviados por la DIAN </t>
  </si>
  <si>
    <t xml:space="preserve">Solicitar a la División de TIC la redirección de los correos enviados por la DIAN hacia la División de Gestión Financiera </t>
  </si>
  <si>
    <t>Solicitud enviada a la División de TIC</t>
  </si>
  <si>
    <t>Agotar todas las instancias (en caso del rechazo parcial o total del reconocimiento del IVA, por la DIAN), dentro de los términos legales para interponer el recurso de reposición con apoyo de la Oficina Jurídica.</t>
  </si>
  <si>
    <t xml:space="preserve">Tramitar ante la DIAN la recuperación del IVA rechazado parcial o total </t>
  </si>
  <si>
    <t xml:space="preserve">Porcentaje de trámites realizados
</t>
  </si>
  <si>
    <t xml:space="preserve">Jefe Oficina Jurídica </t>
  </si>
  <si>
    <t>Circular normativa y glosas de devolución</t>
  </si>
  <si>
    <t xml:space="preserve">Implementar herramientas de control para determinar los posibles responsables de las eventuales infracciones de tránsito terrestre </t>
  </si>
  <si>
    <t xml:space="preserve">Consultar mensualmente la plataforma SIMIT el estado de cuenta de las infracciones de los vehículos de la Univesidad del Cauca.
</t>
  </si>
  <si>
    <t xml:space="preserve">Porcentaje de registro de consulta </t>
  </si>
  <si>
    <t>Notificar al infractor y a la administración universitaria las posibles infracciones de tránsito impuestas a los conductores de la Universidad del Cauca para la exigencia del pago</t>
  </si>
  <si>
    <t xml:space="preserve">Formato ajustado </t>
  </si>
  <si>
    <t>Fortalecer  la supervisión de  los procesos de consultoría por cuantías inferiores a 100  SMLMV</t>
  </si>
  <si>
    <t>Registro de capacitaciones realizadas</t>
  </si>
  <si>
    <t>Identificar y depurar las partidas suceptibles de ajuste para la presentación de los  informes financieros</t>
  </si>
  <si>
    <t xml:space="preserve">Profesional especializado División de Gestión Financiera 
Jefe División administrativa y financiera Unidad de Salud </t>
  </si>
  <si>
    <t>Solicitar  la certificación del valor invertido del bloque 1 de la ciudadela Universitaria Sede Santander de Quilichao</t>
  </si>
  <si>
    <t>Certificación del valor invertido</t>
  </si>
  <si>
    <t xml:space="preserve">Vicerrector Administrativo </t>
  </si>
  <si>
    <t>Profesional especializado División Gestión Financiera
Profesional especializado Área de Adquisiciones e inventarios</t>
  </si>
  <si>
    <t>Vicerrector Administrativo -Profesional especializado División Gestión Financiera</t>
  </si>
  <si>
    <t xml:space="preserve">
Profesional Especializado División Administrativa y de Servicios  
Profesional Universitario Área de Seguridad Control y Movilidad</t>
  </si>
  <si>
    <t>Profesional Especializado División Administrativa y de Servicios  
Profesional Universitario Área de Seguridad, Control y Movilidad</t>
  </si>
  <si>
    <t xml:space="preserve">
Profesional Especializado División Administrativa y de Servicios  
Profesional Universitario Área de Seguridad Control y Movilidad
Director del Centro de Gestión de la Calidad y Acreditación Institucional </t>
  </si>
  <si>
    <t xml:space="preserve">Establecer controles efectivos tendientes a la ejecución del gasto dentro de la vigencia fiscal. </t>
  </si>
  <si>
    <t>Elaborar calendario administrativo de ejecución para la vigencia 2025</t>
  </si>
  <si>
    <t xml:space="preserve">Realizar informe consolidado del comportamiento de la ejecución presupuestal de los recursos asignados a la vigencia, dirigidos a  la Dirección Universitaria con el propósito que tomen las acciones a que haya lugar. </t>
  </si>
  <si>
    <t>Establecer mecanismos conducentes a la interiorización de las funciones de los supervisores designados en los contratos suscritos con la Universidad</t>
  </si>
  <si>
    <t>Incluir en el formato establecido  de acta de recibo a satisfacción un ítem en el que se puedan detallar los bienes adquiridos con mejoras en las especificaciones técnicas a las inicialmente establecidas</t>
  </si>
  <si>
    <t xml:space="preserve">Vicerrector Administrativo
Director Centro de Gestión de la Calidad y Acreditación Institucional </t>
  </si>
  <si>
    <t xml:space="preserve">Capacitar a los supervisores de contratos sobre las responsabilidades y obligaciones acorde a los lineamientos externos e internos  existentes. </t>
  </si>
  <si>
    <t>Gestionar la presentación del informe  sobre la verificación y justificación estructural de la obra "Tulpa Universitaria".</t>
  </si>
  <si>
    <t>Rector
Profesional Universitaria
Profesional especializado División de Gestión Financiera</t>
  </si>
  <si>
    <t>Remitir a la Oficina Jurídica oportunamente los soportes respectivos para que se inicien las acciones correspondientes.</t>
  </si>
  <si>
    <t>Documento póliza todo riesgo daños materiales</t>
  </si>
  <si>
    <t xml:space="preserve">Adquir la póliza todo riesgos daños materiales </t>
  </si>
  <si>
    <t xml:space="preserve">Tramitar la inclusión del amparo todo riesgo daños materiales que cubre licenciamientos dentro del proceso de adquisición de pólizas de seguros de la Universidad </t>
  </si>
  <si>
    <t>Vicerrectora Académica</t>
  </si>
  <si>
    <t>Expedir circular normativa referente al cumplimiento de los lineamientos establecidos en el Estatuto de contratación de la Universidad del Cauca, especificamente a lo indicado en el articulos 51, 81 y al Capítulo II  De la Interventoria</t>
  </si>
  <si>
    <t>Análisis finaciero integral a los procesos y modificaiones contractuales en el momento en que se solicite</t>
  </si>
  <si>
    <t xml:space="preserve">Porcenta de registro de análisis </t>
  </si>
  <si>
    <t>Realizar acciones de control administrativo y financiero para evitar erogaciones patrimoniales por intereses moratorios, multas u otros.</t>
  </si>
  <si>
    <t>Informe  consolidado</t>
  </si>
  <si>
    <t xml:space="preserve">Porcentaje de oficios remisorios de la información a la Oficina Jurídica
</t>
  </si>
  <si>
    <t>Hallazgo que evidencia una gestión antieconómica al generar erogaciones patrimoniales que no hacen parte de la ejecución eficaz de los recursos, como lo son el pago de multas e intereses moratorios, no obstante, se configura un beneficio de auditoría por $1.548.650 por la recuperación de los valores pagados por las multas de tránsito, soportados en 2 depósitos por $1.548.650 consignados a favor de la Universidad en cuenta del banco popular, realizados por los exfuncionarios</t>
  </si>
  <si>
    <t>Incluir en el formato establecido para la solicitud préstamo de vehículos, en  el ítem "Aspectos a tener en cuenta" las obligaciones alusivas al cumplimiento de las normas de tránsito por los coductores de la Universidad del Cauca</t>
  </si>
  <si>
    <t>Deficiencias en los mecanismos de seguimiento y monitoreo, registros inexactos y falencias en la labor de supervisión al no cumplir con la organización del archivo del contrato, generando información no confiable para la toma de decisiones sobre la ejecución de los contratos</t>
  </si>
  <si>
    <t>Contrato suministro de combustible 5.5-31.6/029 - 2023 (BA)
Hallazgo que evidenció que la Universidad del Cauca pagó al contratista $2.292.943 por suministros de combustible, aceite y filtros con anterioridad a la suscripción del acta de inicio (28/04/2023), hecho observado que la Universidad subsanó mediante descuento de $2.292.943 en el acta de liquidación del contrato configurándose un beneficio de auditoría por la recuperación de los valores por los consumos realizados con anterioridad al inicio del contrato 029 de 2023 en cuantía de $2.292.943.</t>
  </si>
  <si>
    <t>Circular normativa</t>
  </si>
  <si>
    <t>Formato ajustado</t>
  </si>
  <si>
    <t>Vicerrector administrativo
Jefe Oficina Jurídica</t>
  </si>
  <si>
    <t>Vicerrector Administrativo - Área de Contratación 
Secretara General - Área de Gestión Documental
Vicerrector de Investigaciones</t>
  </si>
  <si>
    <t xml:space="preserve">Vicerrector Administrativo - Área de Contratación 
Vicerrector de Investigaciones
Profesional especailizada - División Talento Humano </t>
  </si>
  <si>
    <t>FILA_12</t>
  </si>
  <si>
    <t>FILA_20</t>
  </si>
  <si>
    <t>FILA_21</t>
  </si>
  <si>
    <t>Profesional Especializada División Gestión Financiera
Vicerrector de investigaciones
Vicerrector administrativo
Jurídica</t>
  </si>
  <si>
    <t>Vicerrector de investigaciones
Vicerrector administrativo
Jefe Oficina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</si>
</sst>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Calibri"/>
    </font>
    <font>
      <b/>
      <sz val="11"/>
      <color indexed="8"/>
      <name val="Calibri"/>
    </font>
    <font>
      <sz val="8"/>
      <name val="Calibri"/>
      <family val="2"/>
      <scheme val="minor"/>
    </font>
    <font>
      <sz val="11"/>
      <name val="Calibri"/>
      <family val="2"/>
      <scheme val="minor"/>
    </font>
    <font>
      <sz val="10"/>
      <color indexed="8"/>
      <name val="Arial"/>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s>
  <cellStyleXfs count="1">
    <xf numFmtId="0" fontId="0" fillId="0" borderId="0"/>
  </cellStyleXfs>
  <cellXfs count="43">
    <xf numFmtId="0" fontId="0" fillId="0" borderId="0" xfId="0"/>
    <xf numFmtId="0" fontId="0" fillId="3" borderId="1" xfId="0" applyFill="1" applyBorder="1" applyAlignment="1" applyProtection="1">
      <alignment vertical="center"/>
      <protection locked="0"/>
    </xf>
    <xf numFmtId="0" fontId="0" fillId="0" borderId="0" xfId="0" applyAlignment="1">
      <alignment wrapText="1"/>
    </xf>
    <xf numFmtId="0" fontId="0" fillId="3" borderId="1" xfId="0" applyFill="1" applyBorder="1" applyAlignment="1" applyProtection="1">
      <alignment vertical="center" wrapText="1"/>
      <protection locked="0"/>
    </xf>
    <xf numFmtId="0" fontId="0" fillId="3" borderId="0" xfId="0" applyFill="1" applyAlignment="1" applyProtection="1">
      <alignment horizontal="center" vertical="center" wrapText="1"/>
      <protection locked="0"/>
    </xf>
    <xf numFmtId="0" fontId="0" fillId="0" borderId="0" xfId="0" applyAlignment="1">
      <alignment horizontal="center" vertical="center"/>
    </xf>
    <xf numFmtId="0" fontId="0" fillId="0" borderId="1" xfId="0" applyBorder="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wrapText="1"/>
    </xf>
    <xf numFmtId="0" fontId="0" fillId="3" borderId="1" xfId="0" applyFill="1" applyBorder="1" applyAlignment="1" applyProtection="1">
      <alignment horizontal="center" vertical="center" wrapText="1"/>
      <protection locked="0"/>
    </xf>
    <xf numFmtId="0" fontId="0" fillId="3" borderId="1" xfId="0" applyFill="1" applyBorder="1" applyAlignment="1" applyProtection="1">
      <alignment horizontal="justify" vertical="center" wrapText="1"/>
      <protection locked="0"/>
    </xf>
    <xf numFmtId="0" fontId="0" fillId="0" borderId="1" xfId="0" applyBorder="1" applyAlignment="1">
      <alignment vertical="center"/>
    </xf>
    <xf numFmtId="0" fontId="0" fillId="0" borderId="1" xfId="0" applyBorder="1" applyAlignment="1">
      <alignment vertical="center" wrapText="1"/>
    </xf>
    <xf numFmtId="14" fontId="0" fillId="3" borderId="1" xfId="0" applyNumberFormat="1" applyFill="1" applyBorder="1" applyAlignment="1" applyProtection="1">
      <alignment horizontal="center" vertical="center" wrapText="1"/>
      <protection locked="0"/>
    </xf>
    <xf numFmtId="164" fontId="0" fillId="3" borderId="1" xfId="0" applyNumberFormat="1" applyFill="1" applyBorder="1" applyAlignment="1" applyProtection="1">
      <alignment horizontal="center" vertical="center"/>
      <protection locked="0"/>
    </xf>
    <xf numFmtId="0" fontId="6" fillId="3" borderId="1" xfId="0" applyFont="1" applyFill="1" applyBorder="1" applyAlignment="1" applyProtection="1">
      <alignment vertical="center" wrapText="1"/>
      <protection locked="0"/>
    </xf>
    <xf numFmtId="0" fontId="6" fillId="3" borderId="1" xfId="0" applyFont="1" applyFill="1" applyBorder="1" applyAlignment="1" applyProtection="1">
      <alignment horizontal="justify" vertical="center" wrapText="1"/>
      <protection locked="0"/>
    </xf>
    <xf numFmtId="1" fontId="7" fillId="3" borderId="2" xfId="0" applyNumberFormat="1"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vertical="center" wrapText="1"/>
      <protection locked="0"/>
    </xf>
    <xf numFmtId="0" fontId="0" fillId="0" borderId="0" xfId="0" applyAlignment="1" applyProtection="1">
      <alignment horizontal="center" vertical="center" wrapText="1"/>
      <protection locked="0"/>
    </xf>
    <xf numFmtId="0" fontId="0" fillId="4" borderId="1" xfId="0" applyFill="1" applyBorder="1" applyAlignment="1" applyProtection="1">
      <alignment vertical="center" wrapText="1"/>
      <protection locked="0"/>
    </xf>
    <xf numFmtId="0" fontId="0" fillId="4" borderId="1" xfId="0" applyFill="1" applyBorder="1" applyAlignment="1">
      <alignment horizontal="center" vertical="center"/>
    </xf>
    <xf numFmtId="0" fontId="0" fillId="4" borderId="1" xfId="0" applyFill="1" applyBorder="1" applyAlignment="1">
      <alignment horizontal="justify" vertical="center" wrapText="1"/>
    </xf>
    <xf numFmtId="0" fontId="0" fillId="4" borderId="1" xfId="0" applyFill="1" applyBorder="1" applyAlignment="1">
      <alignment vertical="center" wrapText="1"/>
    </xf>
    <xf numFmtId="9" fontId="0" fillId="4" borderId="1" xfId="0" applyNumberFormat="1" applyFill="1" applyBorder="1" applyAlignment="1">
      <alignment vertical="center" wrapText="1"/>
    </xf>
    <xf numFmtId="0" fontId="0" fillId="4" borderId="1" xfId="0" applyFill="1" applyBorder="1" applyAlignment="1" applyProtection="1">
      <alignment horizontal="center" vertical="center" wrapText="1"/>
      <protection locked="0"/>
    </xf>
    <xf numFmtId="14" fontId="0" fillId="4" borderId="1" xfId="0" applyNumberFormat="1" applyFill="1" applyBorder="1" applyAlignment="1">
      <alignment horizontal="center" vertical="center"/>
    </xf>
    <xf numFmtId="1" fontId="7" fillId="4" borderId="2" xfId="0" applyNumberFormat="1" applyFont="1" applyFill="1" applyBorder="1" applyAlignment="1" applyProtection="1">
      <alignment horizontal="center" vertical="center" wrapText="1"/>
      <protection locked="0"/>
    </xf>
    <xf numFmtId="0" fontId="0" fillId="4" borderId="1" xfId="0" applyFill="1" applyBorder="1"/>
    <xf numFmtId="0" fontId="0" fillId="4" borderId="0" xfId="0" applyFill="1"/>
    <xf numFmtId="0" fontId="0" fillId="4" borderId="1" xfId="0" applyFill="1" applyBorder="1" applyAlignment="1" applyProtection="1">
      <alignment horizontal="justify" vertical="center" wrapText="1"/>
      <protection locked="0"/>
    </xf>
    <xf numFmtId="0" fontId="6" fillId="4" borderId="1" xfId="0" applyFont="1" applyFill="1" applyBorder="1" applyAlignment="1" applyProtection="1">
      <alignment vertical="center" wrapText="1"/>
      <protection locked="0"/>
    </xf>
    <xf numFmtId="0" fontId="0" fillId="4" borderId="1" xfId="0" applyFill="1" applyBorder="1" applyAlignment="1">
      <alignment vertical="center"/>
    </xf>
    <xf numFmtId="0" fontId="2" fillId="3" borderId="1" xfId="0" applyFont="1" applyFill="1" applyBorder="1" applyAlignment="1" applyProtection="1">
      <alignment vertical="center" wrapText="1"/>
      <protection locked="0"/>
    </xf>
    <xf numFmtId="14" fontId="0" fillId="0" borderId="1" xfId="0" applyNumberFormat="1" applyBorder="1" applyAlignment="1" applyProtection="1">
      <alignment horizontal="center" vertical="center" wrapText="1"/>
      <protection locked="0"/>
    </xf>
    <xf numFmtId="0" fontId="1" fillId="3" borderId="1" xfId="0" applyFont="1" applyFill="1" applyBorder="1" applyAlignment="1" applyProtection="1">
      <alignment vertical="center" wrapText="1"/>
      <protection locked="0"/>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211426</xdr:colOff>
      <xdr:row>2</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0"/>
  <sheetViews>
    <sheetView tabSelected="1" zoomScale="110" zoomScaleNormal="110" workbookViewId="0">
      <selection activeCell="G11" sqref="G11"/>
    </sheetView>
  </sheetViews>
  <sheetFormatPr baseColWidth="10" defaultColWidth="9.140625" defaultRowHeight="15" x14ac:dyDescent="0.25"/>
  <cols>
    <col min="1" max="1" width="6.42578125" customWidth="1"/>
    <col min="2" max="2" width="16.7109375" style="5" customWidth="1"/>
    <col min="3" max="3" width="19.28515625" style="2" customWidth="1"/>
    <col min="4" max="4" width="22.42578125" customWidth="1"/>
    <col min="5" max="5" width="52.85546875" customWidth="1"/>
    <col min="6" max="6" width="53.5703125" style="2" customWidth="1"/>
    <col min="7" max="7" width="27.85546875" customWidth="1"/>
    <col min="8" max="8" width="31" customWidth="1"/>
    <col min="9" max="9" width="31.42578125" customWidth="1"/>
    <col min="10" max="10" width="36.42578125" style="5" customWidth="1"/>
    <col min="11" max="11" width="28" customWidth="1"/>
    <col min="12" max="12" width="34.85546875" bestFit="1" customWidth="1"/>
    <col min="13" max="13" width="30.85546875" customWidth="1"/>
    <col min="14" max="14" width="46" customWidth="1"/>
    <col min="15" max="15" width="22" customWidth="1"/>
    <col min="17" max="256" width="8" hidden="1"/>
  </cols>
  <sheetData>
    <row r="1" spans="1:15" ht="30" customHeight="1" thickBot="1" x14ac:dyDescent="0.3">
      <c r="A1" s="6"/>
      <c r="B1" s="7" t="s">
        <v>0</v>
      </c>
      <c r="C1" s="8">
        <v>53</v>
      </c>
      <c r="D1" s="40" t="s">
        <v>1</v>
      </c>
      <c r="E1" s="40"/>
      <c r="F1" s="40"/>
      <c r="G1" s="40"/>
      <c r="H1" s="40"/>
      <c r="I1" s="40"/>
      <c r="J1" s="40"/>
      <c r="K1" s="40"/>
      <c r="L1" s="40"/>
      <c r="M1" s="40"/>
      <c r="N1" s="40"/>
      <c r="O1" s="40"/>
    </row>
    <row r="2" spans="1:15" ht="15.75" thickBot="1" x14ac:dyDescent="0.3">
      <c r="A2" s="6"/>
      <c r="B2" s="7" t="s">
        <v>2</v>
      </c>
      <c r="C2" s="8">
        <v>400</v>
      </c>
      <c r="D2" s="41" t="s">
        <v>3</v>
      </c>
      <c r="E2" s="41"/>
      <c r="F2" s="41"/>
      <c r="G2" s="41"/>
      <c r="H2" s="41"/>
      <c r="I2" s="41"/>
      <c r="J2" s="41"/>
      <c r="K2" s="41"/>
      <c r="L2" s="41"/>
      <c r="M2" s="41"/>
      <c r="N2" s="41"/>
      <c r="O2" s="41"/>
    </row>
    <row r="3" spans="1:15" ht="15.75" thickBot="1" x14ac:dyDescent="0.3">
      <c r="A3" s="6"/>
      <c r="B3" s="7" t="s">
        <v>4</v>
      </c>
      <c r="C3" s="8">
        <v>1</v>
      </c>
      <c r="D3" s="6"/>
      <c r="E3" s="6"/>
      <c r="F3" s="11"/>
      <c r="G3" s="6"/>
      <c r="H3" s="6"/>
      <c r="I3" s="6"/>
      <c r="J3" s="10"/>
      <c r="K3" s="6"/>
      <c r="L3" s="6"/>
      <c r="M3" s="6"/>
      <c r="N3" s="6"/>
      <c r="O3" s="6"/>
    </row>
    <row r="4" spans="1:15" ht="15.75" thickBot="1" x14ac:dyDescent="0.3">
      <c r="A4" s="6"/>
      <c r="B4" s="7" t="s">
        <v>5</v>
      </c>
      <c r="C4" s="8">
        <v>390</v>
      </c>
      <c r="D4" s="6"/>
      <c r="E4" s="6"/>
      <c r="F4" s="11"/>
      <c r="G4" s="6"/>
      <c r="H4" s="6"/>
      <c r="I4" s="6"/>
      <c r="J4" s="10"/>
      <c r="K4" s="6"/>
      <c r="L4" s="6"/>
      <c r="M4" s="6"/>
      <c r="N4" s="6"/>
      <c r="O4" s="6"/>
    </row>
    <row r="5" spans="1:15" ht="15.75" thickBot="1" x14ac:dyDescent="0.3">
      <c r="A5" s="6"/>
      <c r="B5" s="7" t="s">
        <v>6</v>
      </c>
      <c r="C5" s="9">
        <v>45467</v>
      </c>
      <c r="D5" s="6"/>
      <c r="E5" s="6"/>
      <c r="F5" s="11"/>
      <c r="G5" s="6"/>
      <c r="H5" s="6"/>
      <c r="I5" s="6"/>
      <c r="J5" s="10"/>
      <c r="K5" s="6"/>
      <c r="L5" s="6"/>
      <c r="M5" s="6"/>
      <c r="N5" s="6"/>
      <c r="O5" s="6"/>
    </row>
    <row r="6" spans="1:15" ht="15.75" thickBot="1" x14ac:dyDescent="0.3">
      <c r="A6" s="6"/>
      <c r="B6" s="7" t="s">
        <v>7</v>
      </c>
      <c r="C6" s="8">
        <v>0</v>
      </c>
      <c r="D6" s="7" t="s">
        <v>8</v>
      </c>
      <c r="E6" s="6"/>
      <c r="F6" s="11"/>
      <c r="G6" s="6"/>
      <c r="H6" s="6"/>
      <c r="I6" s="6"/>
      <c r="J6" s="10"/>
      <c r="K6" s="6"/>
      <c r="L6" s="6"/>
      <c r="M6" s="6"/>
      <c r="N6" s="6"/>
      <c r="O6" s="6"/>
    </row>
    <row r="7" spans="1:15" ht="15.75" thickBot="1" x14ac:dyDescent="0.3">
      <c r="A7" s="6"/>
      <c r="B7" s="10"/>
      <c r="C7" s="11"/>
      <c r="D7" s="6"/>
      <c r="E7" s="6"/>
      <c r="F7" s="11"/>
      <c r="G7" s="6"/>
      <c r="H7" s="6"/>
      <c r="I7" s="6"/>
      <c r="J7" s="10"/>
      <c r="K7" s="6"/>
      <c r="L7" s="6"/>
      <c r="M7" s="6"/>
      <c r="N7" s="6"/>
      <c r="O7" s="6"/>
    </row>
    <row r="8" spans="1:15" ht="15.75" thickBot="1" x14ac:dyDescent="0.3">
      <c r="A8" s="7" t="s">
        <v>9</v>
      </c>
      <c r="B8" s="41" t="s">
        <v>10</v>
      </c>
      <c r="C8" s="42"/>
      <c r="D8" s="42"/>
      <c r="E8" s="42"/>
      <c r="F8" s="42"/>
      <c r="G8" s="42"/>
      <c r="H8" s="42"/>
      <c r="I8" s="42"/>
      <c r="J8" s="42"/>
      <c r="K8" s="42"/>
      <c r="L8" s="42"/>
      <c r="M8" s="42"/>
      <c r="N8" s="42"/>
      <c r="O8" s="42"/>
    </row>
    <row r="9" spans="1:15" ht="15.75" thickBot="1" x14ac:dyDescent="0.3">
      <c r="A9" s="6"/>
      <c r="B9" s="10"/>
      <c r="C9" s="8">
        <v>4</v>
      </c>
      <c r="D9" s="7">
        <v>8</v>
      </c>
      <c r="E9" s="7">
        <v>12</v>
      </c>
      <c r="F9" s="8">
        <v>16</v>
      </c>
      <c r="G9" s="7">
        <v>20</v>
      </c>
      <c r="H9" s="7">
        <v>24</v>
      </c>
      <c r="I9" s="7">
        <v>28</v>
      </c>
      <c r="J9" s="7">
        <v>31</v>
      </c>
      <c r="K9" s="7">
        <v>32</v>
      </c>
      <c r="L9" s="7">
        <v>36</v>
      </c>
      <c r="M9" s="7">
        <v>40</v>
      </c>
      <c r="N9" s="7">
        <v>44</v>
      </c>
      <c r="O9" s="7">
        <v>48</v>
      </c>
    </row>
    <row r="10" spans="1:15" ht="30.75" thickBot="1" x14ac:dyDescent="0.3">
      <c r="A10" s="6"/>
      <c r="B10" s="10"/>
      <c r="C10" s="8" t="s">
        <v>11</v>
      </c>
      <c r="D10" s="8" t="s">
        <v>12</v>
      </c>
      <c r="E10" s="7" t="s">
        <v>13</v>
      </c>
      <c r="F10" s="8" t="s">
        <v>14</v>
      </c>
      <c r="G10" s="7" t="s">
        <v>15</v>
      </c>
      <c r="H10" s="7" t="s">
        <v>16</v>
      </c>
      <c r="I10" s="7" t="s">
        <v>17</v>
      </c>
      <c r="J10" s="8" t="s">
        <v>18</v>
      </c>
      <c r="K10" s="7" t="s">
        <v>19</v>
      </c>
      <c r="L10" s="7" t="s">
        <v>20</v>
      </c>
      <c r="M10" s="7" t="s">
        <v>21</v>
      </c>
      <c r="N10" s="7" t="s">
        <v>22</v>
      </c>
      <c r="O10" s="7" t="s">
        <v>23</v>
      </c>
    </row>
    <row r="11" spans="1:15" ht="143.1" customHeight="1" thickBot="1" x14ac:dyDescent="0.3">
      <c r="A11" s="7">
        <v>1</v>
      </c>
      <c r="B11" s="10" t="s">
        <v>24</v>
      </c>
      <c r="C11" s="3" t="s">
        <v>25</v>
      </c>
      <c r="D11" s="21"/>
      <c r="E11" s="13" t="s">
        <v>38</v>
      </c>
      <c r="F11" s="13" t="s">
        <v>79</v>
      </c>
      <c r="G11" s="24" t="s">
        <v>105</v>
      </c>
      <c r="H11" s="3" t="s">
        <v>86</v>
      </c>
      <c r="I11" s="3" t="s">
        <v>87</v>
      </c>
      <c r="J11" s="29">
        <v>3</v>
      </c>
      <c r="K11" s="17">
        <v>45482</v>
      </c>
      <c r="L11" s="17">
        <v>45747</v>
      </c>
      <c r="M11" s="20">
        <f t="shared" ref="M11:M31" si="0">(L11-K11)/7</f>
        <v>37.857142857142854</v>
      </c>
      <c r="N11" s="1"/>
      <c r="O11" s="3" t="s">
        <v>106</v>
      </c>
    </row>
    <row r="12" spans="1:15" s="33" customFormat="1" ht="180.75" thickBot="1" x14ac:dyDescent="0.3">
      <c r="A12" s="7">
        <v>2</v>
      </c>
      <c r="B12" s="25" t="s">
        <v>27</v>
      </c>
      <c r="C12" s="24" t="s">
        <v>25</v>
      </c>
      <c r="D12" s="25"/>
      <c r="E12" s="26" t="s">
        <v>39</v>
      </c>
      <c r="F12" s="26" t="s">
        <v>51</v>
      </c>
      <c r="G12" s="26" t="s">
        <v>88</v>
      </c>
      <c r="H12" s="27" t="s">
        <v>107</v>
      </c>
      <c r="I12" s="28" t="s">
        <v>108</v>
      </c>
      <c r="J12" s="29">
        <v>1</v>
      </c>
      <c r="K12" s="30">
        <v>45482</v>
      </c>
      <c r="L12" s="30">
        <v>45657</v>
      </c>
      <c r="M12" s="31">
        <f t="shared" si="0"/>
        <v>25</v>
      </c>
      <c r="N12" s="32"/>
      <c r="O12" s="27" t="s">
        <v>109</v>
      </c>
    </row>
    <row r="13" spans="1:15" s="33" customFormat="1" ht="219.75" customHeight="1" thickBot="1" x14ac:dyDescent="0.3">
      <c r="A13" s="7">
        <v>2</v>
      </c>
      <c r="B13" s="10" t="s">
        <v>28</v>
      </c>
      <c r="C13" s="24" t="s">
        <v>25</v>
      </c>
      <c r="D13" s="25"/>
      <c r="E13" s="26" t="s">
        <v>39</v>
      </c>
      <c r="F13" s="26" t="s">
        <v>51</v>
      </c>
      <c r="G13" s="26" t="s">
        <v>88</v>
      </c>
      <c r="H13" s="27" t="s">
        <v>61</v>
      </c>
      <c r="I13" s="28" t="s">
        <v>89</v>
      </c>
      <c r="J13" s="29">
        <v>100</v>
      </c>
      <c r="K13" s="30">
        <v>45482</v>
      </c>
      <c r="L13" s="30">
        <v>45657</v>
      </c>
      <c r="M13" s="31">
        <f t="shared" si="0"/>
        <v>25</v>
      </c>
      <c r="N13" s="32"/>
      <c r="O13" s="27" t="s">
        <v>110</v>
      </c>
    </row>
    <row r="14" spans="1:15" ht="210.75" thickBot="1" x14ac:dyDescent="0.3">
      <c r="A14" s="7">
        <v>3</v>
      </c>
      <c r="B14" s="25" t="s">
        <v>29</v>
      </c>
      <c r="C14" s="3" t="s">
        <v>25</v>
      </c>
      <c r="D14" s="10"/>
      <c r="E14" s="13" t="s">
        <v>40</v>
      </c>
      <c r="F14" s="13" t="s">
        <v>52</v>
      </c>
      <c r="G14" s="24" t="s">
        <v>90</v>
      </c>
      <c r="H14" s="35" t="s">
        <v>91</v>
      </c>
      <c r="I14" s="3" t="s">
        <v>92</v>
      </c>
      <c r="J14" s="12">
        <v>1</v>
      </c>
      <c r="K14" s="16">
        <v>45482</v>
      </c>
      <c r="L14" s="16">
        <v>45513</v>
      </c>
      <c r="M14" s="20">
        <f t="shared" si="0"/>
        <v>4.4285714285714288</v>
      </c>
      <c r="N14" s="3"/>
      <c r="O14" s="15" t="s">
        <v>123</v>
      </c>
    </row>
    <row r="15" spans="1:15" s="33" customFormat="1" ht="210.75" thickBot="1" x14ac:dyDescent="0.3">
      <c r="A15" s="7">
        <v>3</v>
      </c>
      <c r="B15" s="10" t="s">
        <v>30</v>
      </c>
      <c r="C15" s="24" t="s">
        <v>25</v>
      </c>
      <c r="D15" s="36"/>
      <c r="E15" s="24" t="s">
        <v>40</v>
      </c>
      <c r="F15" s="34" t="s">
        <v>52</v>
      </c>
      <c r="G15" s="24" t="s">
        <v>93</v>
      </c>
      <c r="H15" s="24" t="s">
        <v>124</v>
      </c>
      <c r="I15" s="24" t="s">
        <v>134</v>
      </c>
      <c r="J15" s="29">
        <v>100</v>
      </c>
      <c r="K15" s="16">
        <v>45482</v>
      </c>
      <c r="L15" s="16">
        <v>45846</v>
      </c>
      <c r="M15" s="31">
        <f t="shared" si="0"/>
        <v>52</v>
      </c>
      <c r="N15" s="24"/>
      <c r="O15" s="27" t="s">
        <v>59</v>
      </c>
    </row>
    <row r="16" spans="1:15" ht="210.75" thickBot="1" x14ac:dyDescent="0.3">
      <c r="A16" s="7">
        <v>3</v>
      </c>
      <c r="B16" s="25" t="s">
        <v>31</v>
      </c>
      <c r="C16" s="3" t="s">
        <v>25</v>
      </c>
      <c r="D16" s="14"/>
      <c r="E16" s="3" t="s">
        <v>40</v>
      </c>
      <c r="F16" s="13" t="s">
        <v>52</v>
      </c>
      <c r="G16" s="24" t="s">
        <v>93</v>
      </c>
      <c r="H16" s="3" t="s">
        <v>94</v>
      </c>
      <c r="I16" s="3" t="s">
        <v>95</v>
      </c>
      <c r="J16" s="12">
        <v>100</v>
      </c>
      <c r="K16" s="16">
        <v>45482</v>
      </c>
      <c r="L16" s="16">
        <v>45846</v>
      </c>
      <c r="M16" s="20">
        <f t="shared" ref="M16" si="1">(L16-K16)/7</f>
        <v>52</v>
      </c>
      <c r="N16" s="3"/>
      <c r="O16" s="15" t="s">
        <v>96</v>
      </c>
    </row>
    <row r="17" spans="1:15" ht="175.5" customHeight="1" thickBot="1" x14ac:dyDescent="0.3">
      <c r="A17" s="7">
        <v>4</v>
      </c>
      <c r="B17" s="10" t="s">
        <v>32</v>
      </c>
      <c r="C17" s="3" t="s">
        <v>25</v>
      </c>
      <c r="D17" s="10"/>
      <c r="E17" s="13" t="s">
        <v>41</v>
      </c>
      <c r="F17" s="13" t="s">
        <v>78</v>
      </c>
      <c r="G17" s="3" t="s">
        <v>60</v>
      </c>
      <c r="H17" s="3" t="s">
        <v>132</v>
      </c>
      <c r="I17" s="3" t="s">
        <v>97</v>
      </c>
      <c r="J17" s="12">
        <v>2</v>
      </c>
      <c r="K17" s="16">
        <v>45482</v>
      </c>
      <c r="L17" s="16">
        <v>45846</v>
      </c>
      <c r="M17" s="20">
        <f t="shared" si="0"/>
        <v>52</v>
      </c>
      <c r="N17" s="3"/>
      <c r="O17" s="15" t="s">
        <v>111</v>
      </c>
    </row>
    <row r="18" spans="1:15" ht="150.75" thickBot="1" x14ac:dyDescent="0.3">
      <c r="A18" s="7">
        <v>5</v>
      </c>
      <c r="B18" s="25" t="s">
        <v>33</v>
      </c>
      <c r="C18" s="3" t="s">
        <v>25</v>
      </c>
      <c r="D18" s="10"/>
      <c r="E18" s="13" t="s">
        <v>42</v>
      </c>
      <c r="F18" s="13" t="s">
        <v>77</v>
      </c>
      <c r="G18" s="24" t="s">
        <v>98</v>
      </c>
      <c r="H18" s="3" t="s">
        <v>99</v>
      </c>
      <c r="I18" s="3" t="s">
        <v>100</v>
      </c>
      <c r="J18" s="12">
        <v>100</v>
      </c>
      <c r="K18" s="16">
        <v>45482</v>
      </c>
      <c r="L18" s="16">
        <v>45657</v>
      </c>
      <c r="M18" s="20">
        <f t="shared" si="0"/>
        <v>25</v>
      </c>
      <c r="N18" s="3"/>
      <c r="O18" s="15" t="s">
        <v>113</v>
      </c>
    </row>
    <row r="19" spans="1:15" ht="150.75" thickBot="1" x14ac:dyDescent="0.3">
      <c r="A19" s="7">
        <v>5</v>
      </c>
      <c r="B19" s="10" t="s">
        <v>34</v>
      </c>
      <c r="C19" s="3" t="s">
        <v>25</v>
      </c>
      <c r="D19" s="10"/>
      <c r="E19" s="13" t="s">
        <v>42</v>
      </c>
      <c r="F19" s="13" t="s">
        <v>77</v>
      </c>
      <c r="G19" s="24" t="s">
        <v>98</v>
      </c>
      <c r="H19" s="3" t="s">
        <v>101</v>
      </c>
      <c r="I19" s="3" t="s">
        <v>85</v>
      </c>
      <c r="J19" s="12">
        <v>100</v>
      </c>
      <c r="K19" s="16">
        <v>45482</v>
      </c>
      <c r="L19" s="16">
        <v>45657</v>
      </c>
      <c r="M19" s="20">
        <f t="shared" si="0"/>
        <v>25</v>
      </c>
      <c r="N19" s="3"/>
      <c r="O19" s="15" t="s">
        <v>112</v>
      </c>
    </row>
    <row r="20" spans="1:15" ht="195.75" thickBot="1" x14ac:dyDescent="0.3">
      <c r="A20" s="7">
        <v>5</v>
      </c>
      <c r="B20" s="25" t="s">
        <v>35</v>
      </c>
      <c r="C20" s="3" t="s">
        <v>25</v>
      </c>
      <c r="D20" s="10"/>
      <c r="E20" s="13" t="s">
        <v>135</v>
      </c>
      <c r="F20" s="13" t="s">
        <v>77</v>
      </c>
      <c r="G20" s="24" t="s">
        <v>98</v>
      </c>
      <c r="H20" s="18" t="s">
        <v>136</v>
      </c>
      <c r="I20" s="3" t="s">
        <v>102</v>
      </c>
      <c r="J20" s="12">
        <v>1</v>
      </c>
      <c r="K20" s="16">
        <v>45482</v>
      </c>
      <c r="L20" s="16">
        <v>45657</v>
      </c>
      <c r="M20" s="20">
        <f t="shared" si="0"/>
        <v>25</v>
      </c>
      <c r="N20" s="3"/>
      <c r="O20" s="15" t="s">
        <v>114</v>
      </c>
    </row>
    <row r="21" spans="1:15" ht="183.95" customHeight="1" thickBot="1" x14ac:dyDescent="0.3">
      <c r="A21" s="7">
        <v>6</v>
      </c>
      <c r="B21" s="10" t="s">
        <v>36</v>
      </c>
      <c r="C21" s="3" t="s">
        <v>25</v>
      </c>
      <c r="D21" s="10"/>
      <c r="E21" s="13" t="s">
        <v>43</v>
      </c>
      <c r="F21" s="13" t="s">
        <v>80</v>
      </c>
      <c r="G21" s="18" t="s">
        <v>115</v>
      </c>
      <c r="H21" s="19" t="s">
        <v>116</v>
      </c>
      <c r="I21" s="3" t="s">
        <v>64</v>
      </c>
      <c r="J21" s="12">
        <v>1</v>
      </c>
      <c r="K21" s="16">
        <v>45482</v>
      </c>
      <c r="L21" s="16">
        <v>45657</v>
      </c>
      <c r="M21" s="20">
        <f t="shared" si="0"/>
        <v>25</v>
      </c>
      <c r="N21" s="3"/>
      <c r="O21" s="15" t="s">
        <v>68</v>
      </c>
    </row>
    <row r="22" spans="1:15" ht="183.95" customHeight="1" thickBot="1" x14ac:dyDescent="0.3">
      <c r="A22" s="7">
        <v>6</v>
      </c>
      <c r="B22" s="25" t="s">
        <v>144</v>
      </c>
      <c r="C22" s="3" t="s">
        <v>25</v>
      </c>
      <c r="D22" s="10"/>
      <c r="E22" s="13" t="s">
        <v>43</v>
      </c>
      <c r="F22" s="13" t="s">
        <v>80</v>
      </c>
      <c r="G22" s="18" t="s">
        <v>115</v>
      </c>
      <c r="H22" s="19" t="s">
        <v>117</v>
      </c>
      <c r="I22" s="3" t="s">
        <v>133</v>
      </c>
      <c r="J22" s="12">
        <v>1</v>
      </c>
      <c r="K22" s="16">
        <v>45482</v>
      </c>
      <c r="L22" s="16">
        <v>45534</v>
      </c>
      <c r="M22" s="20">
        <f t="shared" si="0"/>
        <v>7.4285714285714288</v>
      </c>
      <c r="N22" s="3"/>
      <c r="O22" s="15" t="s">
        <v>147</v>
      </c>
    </row>
    <row r="23" spans="1:15" ht="183.95" customHeight="1" thickBot="1" x14ac:dyDescent="0.3">
      <c r="A23" s="7">
        <v>6</v>
      </c>
      <c r="B23" s="10" t="s">
        <v>37</v>
      </c>
      <c r="C23" s="3" t="s">
        <v>25</v>
      </c>
      <c r="D23" s="10"/>
      <c r="E23" s="13" t="s">
        <v>43</v>
      </c>
      <c r="F23" s="13" t="s">
        <v>80</v>
      </c>
      <c r="G23" s="18" t="s">
        <v>115</v>
      </c>
      <c r="H23" s="19" t="s">
        <v>130</v>
      </c>
      <c r="I23" s="3" t="s">
        <v>131</v>
      </c>
      <c r="J23" s="12">
        <v>100</v>
      </c>
      <c r="K23" s="16">
        <v>45482</v>
      </c>
      <c r="L23" s="16">
        <v>45846</v>
      </c>
      <c r="M23" s="20">
        <f t="shared" ref="M23" si="2">(L23-K23)/7</f>
        <v>52</v>
      </c>
      <c r="N23" s="3"/>
      <c r="O23" s="15" t="s">
        <v>148</v>
      </c>
    </row>
    <row r="24" spans="1:15" ht="208.5" customHeight="1" thickBot="1" x14ac:dyDescent="0.3">
      <c r="A24" s="7">
        <v>7</v>
      </c>
      <c r="B24" s="25" t="s">
        <v>71</v>
      </c>
      <c r="C24" s="3" t="s">
        <v>25</v>
      </c>
      <c r="D24" s="10"/>
      <c r="E24" s="13" t="s">
        <v>44</v>
      </c>
      <c r="F24" s="13" t="s">
        <v>50</v>
      </c>
      <c r="G24" s="3" t="s">
        <v>127</v>
      </c>
      <c r="H24" s="13" t="s">
        <v>126</v>
      </c>
      <c r="I24" s="3" t="s">
        <v>125</v>
      </c>
      <c r="J24" s="12">
        <v>1</v>
      </c>
      <c r="K24" s="16">
        <v>45482</v>
      </c>
      <c r="L24" s="16">
        <v>45657</v>
      </c>
      <c r="M24" s="20">
        <f t="shared" si="0"/>
        <v>25</v>
      </c>
      <c r="N24" s="3"/>
      <c r="O24" s="15" t="s">
        <v>141</v>
      </c>
    </row>
    <row r="25" spans="1:15" ht="198" customHeight="1" thickBot="1" x14ac:dyDescent="0.3">
      <c r="A25" s="7">
        <v>8</v>
      </c>
      <c r="B25" s="10" t="s">
        <v>72</v>
      </c>
      <c r="C25" s="3" t="s">
        <v>25</v>
      </c>
      <c r="D25" s="10"/>
      <c r="E25" s="13" t="s">
        <v>45</v>
      </c>
      <c r="F25" s="13" t="s">
        <v>81</v>
      </c>
      <c r="G25" s="13" t="s">
        <v>55</v>
      </c>
      <c r="H25" s="13" t="s">
        <v>56</v>
      </c>
      <c r="I25" s="3" t="s">
        <v>54</v>
      </c>
      <c r="J25" s="12">
        <v>1</v>
      </c>
      <c r="K25" s="16">
        <v>45482</v>
      </c>
      <c r="L25" s="16">
        <v>45513</v>
      </c>
      <c r="M25" s="20">
        <f t="shared" si="0"/>
        <v>4.4285714285714288</v>
      </c>
      <c r="N25" s="3"/>
      <c r="O25" s="15" t="s">
        <v>128</v>
      </c>
    </row>
    <row r="26" spans="1:15" ht="195" customHeight="1" thickBot="1" x14ac:dyDescent="0.3">
      <c r="A26" s="7">
        <v>8</v>
      </c>
      <c r="B26" s="25" t="s">
        <v>73</v>
      </c>
      <c r="C26" s="3" t="s">
        <v>25</v>
      </c>
      <c r="D26" s="10"/>
      <c r="E26" s="13" t="s">
        <v>45</v>
      </c>
      <c r="F26" s="13" t="s">
        <v>81</v>
      </c>
      <c r="G26" s="13" t="s">
        <v>55</v>
      </c>
      <c r="H26" s="13" t="s">
        <v>57</v>
      </c>
      <c r="I26" s="3" t="s">
        <v>58</v>
      </c>
      <c r="J26" s="12">
        <v>100</v>
      </c>
      <c r="K26" s="16">
        <v>45482</v>
      </c>
      <c r="L26" s="16">
        <v>45846</v>
      </c>
      <c r="M26" s="20">
        <f t="shared" si="0"/>
        <v>52</v>
      </c>
      <c r="N26" s="3"/>
      <c r="O26" s="15" t="s">
        <v>128</v>
      </c>
    </row>
    <row r="27" spans="1:15" ht="150.75" thickBot="1" x14ac:dyDescent="0.3">
      <c r="A27" s="7">
        <v>9</v>
      </c>
      <c r="B27" s="10" t="s">
        <v>74</v>
      </c>
      <c r="C27" s="3" t="s">
        <v>25</v>
      </c>
      <c r="D27" s="10"/>
      <c r="E27" s="13" t="s">
        <v>46</v>
      </c>
      <c r="F27" s="13" t="s">
        <v>137</v>
      </c>
      <c r="G27" s="3" t="s">
        <v>66</v>
      </c>
      <c r="H27" s="3" t="s">
        <v>65</v>
      </c>
      <c r="I27" s="3" t="s">
        <v>67</v>
      </c>
      <c r="J27" s="12">
        <v>100</v>
      </c>
      <c r="K27" s="16">
        <v>45482</v>
      </c>
      <c r="L27" s="16">
        <v>45657</v>
      </c>
      <c r="M27" s="20">
        <f t="shared" si="0"/>
        <v>25</v>
      </c>
      <c r="N27" s="3"/>
      <c r="O27" s="15" t="s">
        <v>142</v>
      </c>
    </row>
    <row r="28" spans="1:15" ht="180" customHeight="1" thickBot="1" x14ac:dyDescent="0.3">
      <c r="A28" s="7">
        <v>10</v>
      </c>
      <c r="B28" s="25" t="s">
        <v>75</v>
      </c>
      <c r="C28" s="3" t="s">
        <v>25</v>
      </c>
      <c r="D28" s="10"/>
      <c r="E28" s="13" t="s">
        <v>138</v>
      </c>
      <c r="F28" s="13" t="s">
        <v>82</v>
      </c>
      <c r="G28" s="24" t="s">
        <v>118</v>
      </c>
      <c r="H28" s="18" t="s">
        <v>129</v>
      </c>
      <c r="I28" s="3" t="s">
        <v>139</v>
      </c>
      <c r="J28" s="12">
        <v>1</v>
      </c>
      <c r="K28" s="16">
        <v>45482</v>
      </c>
      <c r="L28" s="38">
        <v>45657</v>
      </c>
      <c r="M28" s="20">
        <f t="shared" si="0"/>
        <v>25</v>
      </c>
      <c r="N28" s="3"/>
      <c r="O28" s="15" t="s">
        <v>63</v>
      </c>
    </row>
    <row r="29" spans="1:15" ht="180.75" thickBot="1" x14ac:dyDescent="0.3">
      <c r="A29" s="7">
        <v>11</v>
      </c>
      <c r="B29" s="10" t="s">
        <v>76</v>
      </c>
      <c r="C29" s="3" t="s">
        <v>25</v>
      </c>
      <c r="D29" s="10"/>
      <c r="E29" s="13" t="s">
        <v>47</v>
      </c>
      <c r="F29" s="13" t="s">
        <v>53</v>
      </c>
      <c r="G29" s="3" t="s">
        <v>62</v>
      </c>
      <c r="H29" s="3" t="s">
        <v>119</v>
      </c>
      <c r="I29" s="3" t="s">
        <v>140</v>
      </c>
      <c r="J29" s="12">
        <v>1</v>
      </c>
      <c r="K29" s="16">
        <v>45482</v>
      </c>
      <c r="L29" s="16">
        <v>45657</v>
      </c>
      <c r="M29" s="20">
        <f t="shared" si="0"/>
        <v>25</v>
      </c>
      <c r="N29" s="3"/>
      <c r="O29" s="15" t="s">
        <v>120</v>
      </c>
    </row>
    <row r="30" spans="1:15" ht="225.75" thickBot="1" x14ac:dyDescent="0.3">
      <c r="A30" s="7">
        <v>12</v>
      </c>
      <c r="B30" s="25" t="s">
        <v>145</v>
      </c>
      <c r="C30" s="3" t="s">
        <v>25</v>
      </c>
      <c r="D30" s="10"/>
      <c r="E30" s="3" t="s">
        <v>49</v>
      </c>
      <c r="F30" s="3" t="s">
        <v>83</v>
      </c>
      <c r="G30" s="39" t="s">
        <v>103</v>
      </c>
      <c r="H30" s="3" t="s">
        <v>121</v>
      </c>
      <c r="I30" s="3" t="s">
        <v>104</v>
      </c>
      <c r="J30" s="12">
        <v>2</v>
      </c>
      <c r="K30" s="16">
        <v>45482</v>
      </c>
      <c r="L30" s="16">
        <v>45846</v>
      </c>
      <c r="M30" s="20">
        <f t="shared" si="0"/>
        <v>52</v>
      </c>
      <c r="N30" s="3"/>
      <c r="O30" s="15" t="s">
        <v>143</v>
      </c>
    </row>
    <row r="31" spans="1:15" ht="186" customHeight="1" thickBot="1" x14ac:dyDescent="0.3">
      <c r="A31" s="7">
        <v>13</v>
      </c>
      <c r="B31" s="10" t="s">
        <v>146</v>
      </c>
      <c r="C31" s="3" t="s">
        <v>25</v>
      </c>
      <c r="D31" s="22"/>
      <c r="E31" s="3" t="s">
        <v>48</v>
      </c>
      <c r="F31" s="3" t="s">
        <v>84</v>
      </c>
      <c r="G31" s="37" t="s">
        <v>103</v>
      </c>
      <c r="H31" s="3" t="s">
        <v>122</v>
      </c>
      <c r="I31" s="3" t="s">
        <v>69</v>
      </c>
      <c r="J31" s="12">
        <v>100</v>
      </c>
      <c r="K31" s="16">
        <v>45482</v>
      </c>
      <c r="L31" s="16">
        <v>45846</v>
      </c>
      <c r="M31" s="20">
        <f t="shared" si="0"/>
        <v>52</v>
      </c>
      <c r="N31" s="3"/>
      <c r="O31" s="3" t="s">
        <v>70</v>
      </c>
    </row>
    <row r="32" spans="1:15" x14ac:dyDescent="0.25">
      <c r="C32" s="4"/>
      <c r="D32" s="23"/>
      <c r="E32" s="4"/>
      <c r="F32" s="4"/>
      <c r="G32" s="4"/>
      <c r="H32" s="4"/>
      <c r="I32" s="4"/>
      <c r="J32" s="4"/>
      <c r="K32" s="4"/>
      <c r="L32" s="4"/>
      <c r="M32" s="4"/>
      <c r="N32" s="4"/>
      <c r="O32" s="4"/>
    </row>
    <row r="350999" spans="1:1" x14ac:dyDescent="0.25">
      <c r="A350999" t="s">
        <v>25</v>
      </c>
    </row>
    <row r="351000" spans="1:1" x14ac:dyDescent="0.25">
      <c r="A351000" t="s">
        <v>26</v>
      </c>
    </row>
  </sheetData>
  <mergeCells count="3">
    <mergeCell ref="D1:O1"/>
    <mergeCell ref="D2:O2"/>
    <mergeCell ref="B8:O8"/>
  </mergeCells>
  <phoneticPr fontId="5" type="noConversion"/>
  <dataValidations xWindow="1130" yWindow="508" count="12">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xr:uid="{00000000-0002-0000-0000-000000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xr:uid="{00000000-0002-0000-00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 xr:uid="{00000000-0002-0000-0000-000005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xr:uid="{00000000-0002-0000-0000-000006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xr:uid="{00000000-0002-0000-0000-000007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 xr:uid="{00000000-0002-0000-0000-000008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xr:uid="{00000000-0002-0000-00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xr:uid="{00000000-0002-0000-0000-00000A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1" xr:uid="{00000000-0002-0000-0000-00000B000000}">
      <formula1>$A$350998:$A$351000</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LESLY SAHUR GARZON DAZA</cp:lastModifiedBy>
  <dcterms:created xsi:type="dcterms:W3CDTF">2024-06-17T17:50:10Z</dcterms:created>
  <dcterms:modified xsi:type="dcterms:W3CDTF">2024-06-24T19:15:44Z</dcterms:modified>
</cp:coreProperties>
</file>